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meie\paa\users\38210240232\My Documents\MTÜ\Võistlused 2025\BFC\Arved\"/>
    </mc:Choice>
  </mc:AlternateContent>
  <xr:revisionPtr revIDLastSave="0" documentId="13_ncr:1_{5BDC546F-780F-4BF7-AC56-208E17AFA08F}" xr6:coauthVersionLast="47" xr6:coauthVersionMax="47" xr10:uidLastSave="{00000000-0000-0000-0000-000000000000}"/>
  <bookViews>
    <workbookView xWindow="-120" yWindow="-120" windowWidth="29040" windowHeight="15720"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1" l="1"/>
  <c r="D66" i="1"/>
  <c r="C66" i="1" l="1"/>
</calcChain>
</file>

<file path=xl/sharedStrings.xml><?xml version="1.0" encoding="utf-8"?>
<sst xmlns="http://schemas.openxmlformats.org/spreadsheetml/2006/main" count="122" uniqueCount="111">
  <si>
    <t>Päästeameti projektitoetuse lõpparuande vorm</t>
  </si>
  <si>
    <t>Lepingu number</t>
  </si>
  <si>
    <t>Projekti nimi</t>
  </si>
  <si>
    <t>Projektijuht</t>
  </si>
  <si>
    <t>Läbiviiv organisatsioon</t>
  </si>
  <si>
    <t>Aadress, telefon, e-post</t>
  </si>
  <si>
    <t>Toetuse summa</t>
  </si>
  <si>
    <t>Projekti kestvuse aeg</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</si>
  <si>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</si>
  <si>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</si>
  <si>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</si>
  <si>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</si>
  <si>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</si>
  <si>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</si>
  <si>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</si>
  <si>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</si>
  <si>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</si>
  <si>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</si>
  <si>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</si>
  <si>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</si>
  <si>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</si>
  <si>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</si>
  <si>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</si>
  <si>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</si>
  <si>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</si>
  <si>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</si>
  <si>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</si>
  <si>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</si>
  <si>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</si>
  <si>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Jrk.nr</t>
  </si>
  <si>
    <t>Kuupäev</t>
  </si>
  <si>
    <t>(*) Eelkõige tuleb selgitada, miks kulutused erinevad projektis planeeritutest.</t>
  </si>
  <si>
    <t>Kulud kokku</t>
  </si>
  <si>
    <t>sh. Päästeameti  toetuse kulud kokku</t>
  </si>
  <si>
    <t>sh. kaas- või omafinantseeringu kulud kokku</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</si>
  <si>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</si>
  <si>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</si>
  <si>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</si>
  <si>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</si>
  <si>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</si>
  <si>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</si>
  <si>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</si>
  <si>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</si>
  <si>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</si>
  <si>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</si>
  <si>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</si>
  <si>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</si>
  <si>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</si>
  <si>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 xml:space="preserve">Dokument allkirjastatakse digitaalselt allkirjaõigusliku isiku poolt. </t>
  </si>
  <si>
    <t>TEGEVUSARUANNE</t>
  </si>
  <si>
    <t>FINANTSARUANNE - PROJEKTILE ERALDATUD RAHALISED VAHENDID</t>
  </si>
  <si>
    <t>6.4-2.1/101ML</t>
  </si>
  <si>
    <t>British Firefighter Challenge</t>
  </si>
  <si>
    <t>Alor Kasepõld</t>
  </si>
  <si>
    <t>MTÜ Tõrva Firefighters</t>
  </si>
  <si>
    <t>Metsa 1a, Tõrva, Valgamaa 68605</t>
  </si>
  <si>
    <t>Juuli-august</t>
  </si>
  <si>
    <t>Kolmel aastal on Päästeameti teenistujad sellel võistlusel osalenud ja seda väga kõrgel tasemel, tagasi kodus on alati oldud meeskondlike medalitega ja individuaalvõistlusel on ka Eesti lipud lehvinud. Eestis ei ole sarnaseid võistluseid, et hooaja vältel pingutada, et ennast maksimaalselt vormis hoida. Siin tulevad appi erinevad rahvusvahelised võistlused, mis aitavad seda tühimikku täita. Võistlejate seass on see oodatud võistlus, sest piletid müüakse enamasti välja ühe päevaga. Soovime käesoleval aastal välja panna ühe meeskonna ja ühe segavõistkonna (kokku 2 tiimi), et taas koju tuua esimesed kohad. Eelmine aasta olime sunnitud ühte võistkonda laenama tsehhi, et saaks kaks võistkonda välja panna.</t>
  </si>
  <si>
    <t>Alati võib öelda, et metsas kannatab ka joosta, kuid võistlused panevad rohkem pingutama ja enamasti oodatud võistlustele minekuks tehakse ettevalmistusi ning trenni terve aasta jooksul. British Firefighter Challenge on meie teenistujate seas popp, pakub karmi pingutust ja lahedat vaatemängu. Üritusest tehakse otseülekannet ja seda jälgivad mitmel pool meie teised päästjad ning pöidla hoidjad väljaspool Päästeametit. Mis võiks olla veel kaunim, kui sini-must-valge kiiver lõpetamas jooksu teistest ees. Rajaga minnakse tutvuma mõned päevad varem.</t>
  </si>
  <si>
    <t>Kõik 8 võistlejat said osa ühest peaaegu heast võistlusest. Lisaks jälgiti mitmel pool Eestis ka otseülekannet, mida on tänaseks vaadatud pea 14 tuhat korda. Kõik osalejad olid motiveeritud ja valmistunud selleks võistluseks, mida näitas ka medalite hulk ja positsioon tulemuste tabelis. 4 individuaalala medalit ja 2 meeskondlikku medalit. Olime nähtavad.</t>
  </si>
  <si>
    <t>23-52</t>
  </si>
  <si>
    <t>Eestlased</t>
  </si>
  <si>
    <t>Töötajad</t>
  </si>
  <si>
    <t xml:space="preserve">Võistlejad said hea kogemuse ja hea vastuvõtu Inglismaalt. Leidsime üles ka ühe väliseestlasest naispäästja, kelle kaasasime oma võistkonda, kuna üks liikmetest vigastas ennast enne viimast võistlust. Kokku oli võistlustel üle 230 osaleja, mille juures meie mehed mahtusid kõik esimese 40 sisse üldarvestuses. </t>
  </si>
  <si>
    <t>Võistlusega ja tulemustega oldi enam kui rahul. Samuti oli hea sünergia meeskonnas sees. Õpetati nippe ja aidati tehnikat parandada. Samuti kaasaelamine üksteisele oli kuuldab.</t>
  </si>
  <si>
    <t>Võistlus ei ole väga kulukas, kuid formaat meie võistlejatele väga sobib ja motieerib edasisteks treeninguteks. Samuti on huvi selle võistluse vastu ja kõiki soovijaid sinna kaasa haarata ei saanud.</t>
  </si>
  <si>
    <t>kogu periood</t>
  </si>
  <si>
    <t>Eestvedaja</t>
  </si>
  <si>
    <t>Kristjan Mikk</t>
  </si>
  <si>
    <t>Kogu periood</t>
  </si>
  <si>
    <t>kaasa aitaja</t>
  </si>
  <si>
    <t>kristjan.mikk44@gmail.com</t>
  </si>
  <si>
    <t>Osalustasud</t>
  </si>
  <si>
    <t>Lennupiletid</t>
  </si>
  <si>
    <t>Parkimine</t>
  </si>
  <si>
    <t>Rendiauto</t>
  </si>
  <si>
    <t>rendiauto kütus</t>
  </si>
  <si>
    <t>Ühistransport</t>
  </si>
  <si>
    <t>Majutus</t>
  </si>
  <si>
    <t>British osalustasuv vol 2 140 pank.jpg</t>
  </si>
  <si>
    <t>Estonia invoice 25.pdf</t>
  </si>
  <si>
    <t>British ülekanded jaanuaris tasutud.pdf</t>
  </si>
  <si>
    <t>Briti võistluse regamine 2025.pdf</t>
  </si>
  <si>
    <t>Airbnb 1934,95 pank.jpg</t>
  </si>
  <si>
    <t>AirBNB 1934,95</t>
  </si>
  <si>
    <t>Airbnb 340,77 Pank.jpg</t>
  </si>
  <si>
    <t>Airbnb  340,77</t>
  </si>
  <si>
    <t>Airbnb 481,77 Pank.jpg</t>
  </si>
  <si>
    <t>Airbnb 481,77</t>
  </si>
  <si>
    <t>Booking 445,50 Pank.jpg</t>
  </si>
  <si>
    <t>Gmail - BFC booking dublin 445.50 eur.pdf</t>
  </si>
  <si>
    <t>Booking rendiauto 313,69 pank.jpg</t>
  </si>
  <si>
    <t>Gmail - BFC booking car 313.69 eur.pdf</t>
  </si>
  <si>
    <t>Gmail - BFC Ryanair 112.36 eur.pdf</t>
  </si>
  <si>
    <t>Gmail - BFC Ryanair 914.12 eur.pdf</t>
  </si>
  <si>
    <t>Ryanair 112,36 Pank.jpg</t>
  </si>
  <si>
    <t>Ryanair 497,86 Pank.jpg</t>
  </si>
  <si>
    <t>Ryanair 914,12 pank.jpg</t>
  </si>
  <si>
    <t>Ryanair 92,25 pank.jpg</t>
  </si>
  <si>
    <t>Gmail - Ryanair Travel Itinerary BFC 497,86 eur.pdf</t>
  </si>
  <si>
    <t>Gmail - BFC Ryanair 92.25 eur.pdf</t>
  </si>
  <si>
    <t>Bolt 69,75 pank.jpg</t>
  </si>
  <si>
    <t>Bolt pank 32,60.jpg</t>
  </si>
  <si>
    <t>Bolt 69,75.jpg</t>
  </si>
  <si>
    <t>Bolt 32,60 eur.pdf</t>
  </si>
  <si>
    <t>Screenshot_20250804_150537_Swedbank  68,13.jpg</t>
  </si>
  <si>
    <t>Screenshot_20250804_150527_Swedbank  56,12.jpg</t>
  </si>
  <si>
    <t>tankimine 68.13 omaosalus.pdf</t>
  </si>
  <si>
    <t>tankimine 56.12 omaosalus.pdf</t>
  </si>
  <si>
    <t>Riia parkimine 130 pank.jpg</t>
  </si>
  <si>
    <t>Riia parkimine BFC 130 eur.pdf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</si>
</sst>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3">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07">
    <xf numFmtId="0" fontId="0" fillId="0" borderId="0" xfId="0"/>
    <xf numFmtId="0" fontId="2" fillId="0" borderId="0" xfId="0" applyFont="1"/>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2" fillId="0" borderId="7"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5" fillId="2" borderId="17" xfId="0" applyFont="1" applyFill="1" applyBorder="1" applyAlignment="1">
      <alignment vertical="center" wrapText="1"/>
    </xf>
    <xf numFmtId="0" fontId="6" fillId="2" borderId="17" xfId="0" applyFont="1" applyFill="1" applyBorder="1" applyAlignment="1">
      <alignment vertical="center" wrapText="1"/>
    </xf>
    <xf numFmtId="0" fontId="6" fillId="2" borderId="21" xfId="0" applyFont="1" applyFill="1" applyBorder="1" applyAlignment="1">
      <alignment vertical="center" wrapText="1"/>
    </xf>
    <xf numFmtId="0" fontId="6" fillId="2" borderId="9" xfId="0" applyFont="1" applyFill="1" applyBorder="1" applyAlignment="1">
      <alignment vertical="center" wrapText="1"/>
    </xf>
    <xf numFmtId="0" fontId="5" fillId="0" borderId="9"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2"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3" xfId="0" applyNumberFormat="1" applyFont="1" applyBorder="1" applyAlignment="1">
      <alignment horizontal="justify" vertical="center" wrapText="1"/>
    </xf>
    <xf numFmtId="0" fontId="6" fillId="2" borderId="26" xfId="0" applyFont="1" applyFill="1" applyBorder="1" applyAlignment="1">
      <alignment vertical="center" wrapText="1"/>
    </xf>
    <xf numFmtId="0" fontId="5" fillId="0" borderId="27" xfId="0" applyFont="1" applyBorder="1" applyAlignment="1">
      <alignment vertical="center" wrapText="1"/>
    </xf>
    <xf numFmtId="0" fontId="5" fillId="0" borderId="10" xfId="0" applyFont="1" applyBorder="1" applyAlignment="1">
      <alignment vertical="center" wrapText="1"/>
    </xf>
    <xf numFmtId="0" fontId="5" fillId="0" borderId="27" xfId="0" applyFont="1" applyBorder="1" applyAlignment="1">
      <alignment horizontal="center" vertical="center" wrapText="1"/>
    </xf>
    <xf numFmtId="0" fontId="6" fillId="2" borderId="28" xfId="0" applyFont="1" applyFill="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4" xfId="0" applyFont="1" applyBorder="1" applyAlignment="1">
      <alignment vertical="center"/>
    </xf>
    <xf numFmtId="0" fontId="5" fillId="0" borderId="20" xfId="0" applyFont="1" applyBorder="1"/>
    <xf numFmtId="0" fontId="5" fillId="0" borderId="0" xfId="0" applyFont="1"/>
    <xf numFmtId="0" fontId="12" fillId="0" borderId="0" xfId="0" applyFont="1" applyAlignment="1">
      <alignment horizontal="justify" vertical="center"/>
    </xf>
    <xf numFmtId="0" fontId="5" fillId="0" borderId="13" xfId="0" applyFont="1" applyBorder="1"/>
    <xf numFmtId="0" fontId="10" fillId="0" borderId="0" xfId="0" applyFont="1" applyAlignment="1">
      <alignment horizontal="center"/>
    </xf>
    <xf numFmtId="9" fontId="10" fillId="0" borderId="0" xfId="2" applyFont="1"/>
    <xf numFmtId="0" fontId="10" fillId="0" borderId="10" xfId="0" applyFont="1" applyBorder="1"/>
    <xf numFmtId="0" fontId="11" fillId="3" borderId="0" xfId="0" applyFont="1" applyFill="1"/>
    <xf numFmtId="0" fontId="8" fillId="0" borderId="0" xfId="0" applyFont="1"/>
    <xf numFmtId="0" fontId="13" fillId="0" borderId="0" xfId="0" applyFont="1" applyAlignment="1">
      <alignment horizontal="left" vertical="center"/>
    </xf>
    <xf numFmtId="0" fontId="3" fillId="0" borderId="36" xfId="0" applyFont="1" applyBorder="1" applyAlignment="1">
      <alignment vertical="center" wrapText="1"/>
    </xf>
    <xf numFmtId="0" fontId="3" fillId="0" borderId="29" xfId="0" applyFont="1" applyBorder="1" applyAlignment="1">
      <alignment horizontal="center" vertical="center" wrapText="1"/>
    </xf>
    <xf numFmtId="0" fontId="14" fillId="0" borderId="2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0" xfId="0" applyFont="1" applyAlignment="1">
      <alignment vertical="center" wrapText="1"/>
    </xf>
    <xf numFmtId="14" fontId="2" fillId="0" borderId="7" xfId="0" applyNumberFormat="1" applyFont="1" applyBorder="1" applyAlignment="1">
      <alignment horizontal="justify" vertical="center" wrapText="1"/>
    </xf>
    <xf numFmtId="4" fontId="2" fillId="0" borderId="7" xfId="0" applyNumberFormat="1" applyFont="1" applyBorder="1" applyAlignment="1">
      <alignment horizontal="right" vertical="center" wrapText="1"/>
    </xf>
    <xf numFmtId="0" fontId="15" fillId="0" borderId="0" xfId="0" applyFont="1" applyAlignment="1">
      <alignment vertical="center"/>
    </xf>
    <xf numFmtId="0" fontId="2" fillId="0" borderId="38" xfId="0" applyFont="1" applyBorder="1" applyAlignment="1">
      <alignment horizontal="justify" vertical="center" wrapText="1"/>
    </xf>
    <xf numFmtId="14" fontId="2" fillId="0" borderId="39" xfId="0" applyNumberFormat="1" applyFont="1" applyBorder="1" applyAlignment="1">
      <alignment horizontal="justify" vertical="center" wrapText="1"/>
    </xf>
    <xf numFmtId="4" fontId="2" fillId="0" borderId="39" xfId="0" applyNumberFormat="1" applyFont="1" applyBorder="1" applyAlignment="1">
      <alignment horizontal="justify" vertical="center" wrapText="1"/>
    </xf>
    <xf numFmtId="0" fontId="2" fillId="0" borderId="41" xfId="0" applyFont="1" applyBorder="1" applyAlignment="1">
      <alignment horizontal="justify" vertical="center" wrapText="1"/>
    </xf>
    <xf numFmtId="4" fontId="2" fillId="0" borderId="42" xfId="0" applyNumberFormat="1" applyFont="1" applyBorder="1" applyAlignment="1">
      <alignment horizontal="justify" vertical="center" wrapText="1"/>
    </xf>
    <xf numFmtId="0" fontId="16" fillId="0" borderId="36" xfId="0" applyFont="1" applyBorder="1" applyAlignment="1">
      <alignment vertical="center" wrapText="1"/>
    </xf>
    <xf numFmtId="0" fontId="16" fillId="0" borderId="29" xfId="0" applyFont="1" applyBorder="1" applyAlignment="1">
      <alignment vertical="center" wrapText="1"/>
    </xf>
    <xf numFmtId="0" fontId="16" fillId="0" borderId="30"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5" xfId="0" applyFont="1" applyBorder="1" applyAlignment="1">
      <alignment vertical="center" wrapText="1"/>
    </xf>
    <xf numFmtId="0" fontId="5" fillId="0" borderId="16" xfId="0" applyFont="1" applyBorder="1"/>
    <xf numFmtId="0" fontId="5" fillId="0" borderId="17" xfId="0" applyFont="1" applyBorder="1"/>
    <xf numFmtId="0" fontId="5" fillId="0" borderId="18" xfId="0" applyFont="1" applyBorder="1" applyAlignment="1">
      <alignment vertical="center" wrapText="1"/>
    </xf>
    <xf numFmtId="0" fontId="5" fillId="0" borderId="14" xfId="0" applyFont="1" applyBorder="1"/>
    <xf numFmtId="0" fontId="5" fillId="0" borderId="19" xfId="0" applyFont="1" applyBorder="1"/>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5" fillId="0" borderId="28" xfId="0" applyFont="1" applyBorder="1" applyAlignment="1">
      <alignment horizontal="center" vertical="center" wrapText="1"/>
    </xf>
    <xf numFmtId="0" fontId="5" fillId="0" borderId="3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5" fillId="0" borderId="12" xfId="0" applyFont="1" applyBorder="1" applyAlignment="1">
      <alignment vertical="center" wrapText="1"/>
    </xf>
    <xf numFmtId="0" fontId="5" fillId="0" borderId="25" xfId="0" applyFont="1" applyBorder="1" applyAlignment="1">
      <alignment vertical="center" wrapText="1"/>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5" xfId="1" applyBorder="1" applyAlignment="1">
      <alignment horizontal="center" vertical="center" wrapText="1"/>
    </xf>
    <xf numFmtId="4" fontId="2" fillId="0" borderId="6"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0" borderId="39" xfId="0" applyFont="1" applyBorder="1" applyAlignment="1">
      <alignment horizontal="left" vertical="center" wrapText="1"/>
    </xf>
    <xf numFmtId="0" fontId="4" fillId="0" borderId="0" xfId="1"/>
    <xf numFmtId="0" fontId="4" fillId="0" borderId="10" xfId="1" applyBorder="1"/>
    <xf numFmtId="0" fontId="4" fillId="0" borderId="23" xfId="1" applyBorder="1"/>
    <xf numFmtId="0" fontId="4" fillId="0" borderId="11" xfId="1" applyBorder="1"/>
    <xf numFmtId="4" fontId="2" fillId="0" borderId="6" xfId="0" applyNumberFormat="1" applyFont="1" applyBorder="1" applyAlignment="1">
      <alignment vertical="center" wrapText="1"/>
    </xf>
    <xf numFmtId="4" fontId="2" fillId="0" borderId="8" xfId="0" applyNumberFormat="1" applyFont="1" applyBorder="1" applyAlignment="1">
      <alignment vertical="center" wrapText="1"/>
    </xf>
    <xf numFmtId="4" fontId="2" fillId="0" borderId="40" xfId="0" applyNumberFormat="1" applyFont="1" applyBorder="1" applyAlignment="1">
      <alignment vertical="center" wrapText="1"/>
    </xf>
    <xf numFmtId="4" fontId="2" fillId="0" borderId="42" xfId="0" applyNumberFormat="1" applyFont="1" applyBorder="1" applyAlignment="1">
      <alignmen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73</xdr:row>
      <xdr:rowOff>85725</xdr:rowOff>
    </xdr:from>
    <xdr:to>
      <xdr:col>2</xdr:col>
      <xdr:colOff>1147053</xdr:colOff>
      <xdr:row>96</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Gmail%20-%20BFC%20booking%20dublin%20445.50%20eur.pdf" TargetMode="External"/><Relationship Id="rId18" Type="http://schemas.openxmlformats.org/officeDocument/2006/relationships/hyperlink" Target="Ryanair%20914,12%20pank.jpg" TargetMode="External"/><Relationship Id="rId26" Type="http://schemas.openxmlformats.org/officeDocument/2006/relationships/hyperlink" Target="Bolt%2069,75.jpg" TargetMode="External"/><Relationship Id="rId3" Type="http://schemas.openxmlformats.org/officeDocument/2006/relationships/hyperlink" Target="Estonia%20invoice%2025.pdf" TargetMode="External"/><Relationship Id="rId21" Type="http://schemas.openxmlformats.org/officeDocument/2006/relationships/hyperlink" Target="Gmail%20-%20Ryanair%20Travel%20Itinerary%20BFC%20497,86%20eur.pdf" TargetMode="External"/><Relationship Id="rId34" Type="http://schemas.openxmlformats.org/officeDocument/2006/relationships/printerSettings" Target="../printerSettings/printerSettings1.bin"/><Relationship Id="rId7" Type="http://schemas.openxmlformats.org/officeDocument/2006/relationships/hyperlink" Target="AirBNB%201934,95" TargetMode="External"/><Relationship Id="rId12" Type="http://schemas.openxmlformats.org/officeDocument/2006/relationships/hyperlink" Target="Booking%20445,50%20Pank.jpg" TargetMode="External"/><Relationship Id="rId17" Type="http://schemas.openxmlformats.org/officeDocument/2006/relationships/hyperlink" Target="Ryanair%20497,86%20Pank.jpg" TargetMode="External"/><Relationship Id="rId25" Type="http://schemas.openxmlformats.org/officeDocument/2006/relationships/hyperlink" Target="Bolt%20pank%2032,60.jpg" TargetMode="External"/><Relationship Id="rId33" Type="http://schemas.openxmlformats.org/officeDocument/2006/relationships/hyperlink" Target="Riia%20parkimine%20BFC%20130%20eur.pdf" TargetMode="External"/><Relationship Id="rId2" Type="http://schemas.openxmlformats.org/officeDocument/2006/relationships/hyperlink" Target="British%20osalustasuv%20vol%202%20140%20pank.jpg" TargetMode="External"/><Relationship Id="rId16" Type="http://schemas.openxmlformats.org/officeDocument/2006/relationships/hyperlink" Target="Ryanair%20112,36%20Pank.jpg" TargetMode="External"/><Relationship Id="rId20" Type="http://schemas.openxmlformats.org/officeDocument/2006/relationships/hyperlink" Target="Gmail%20-%20BFC%20Ryanair%20112.36%20eur.pdf" TargetMode="External"/><Relationship Id="rId29" Type="http://schemas.openxmlformats.org/officeDocument/2006/relationships/hyperlink" Target="Screenshot_20250804_150527_Swedbank%20%2056,12.jpg" TargetMode="External"/><Relationship Id="rId1" Type="http://schemas.openxmlformats.org/officeDocument/2006/relationships/hyperlink" Target="mailto:kristjan.mikk44@gmail.com" TargetMode="External"/><Relationship Id="rId6" Type="http://schemas.openxmlformats.org/officeDocument/2006/relationships/hyperlink" Target="Airbnb%201934,95%20pank.jpg" TargetMode="External"/><Relationship Id="rId11" Type="http://schemas.openxmlformats.org/officeDocument/2006/relationships/hyperlink" Target="Airbnb%20481,77" TargetMode="External"/><Relationship Id="rId24" Type="http://schemas.openxmlformats.org/officeDocument/2006/relationships/hyperlink" Target="Bolt%2069,75%20pank.jpg" TargetMode="External"/><Relationship Id="rId32" Type="http://schemas.openxmlformats.org/officeDocument/2006/relationships/hyperlink" Target="Riia%20parkimine%20130%20pank.jpg" TargetMode="External"/><Relationship Id="rId5" Type="http://schemas.openxmlformats.org/officeDocument/2006/relationships/hyperlink" Target="Briti%20v&#245;istluse%20regamine%202025.pdf" TargetMode="External"/><Relationship Id="rId15" Type="http://schemas.openxmlformats.org/officeDocument/2006/relationships/hyperlink" Target="Gmail%20-%20BFC%20booking%20car%20313.69%20eur.pdf" TargetMode="External"/><Relationship Id="rId23" Type="http://schemas.openxmlformats.org/officeDocument/2006/relationships/hyperlink" Target="Gmail%20-%20BFC%20Ryanair%2092.25%20eur.pdf" TargetMode="External"/><Relationship Id="rId28" Type="http://schemas.openxmlformats.org/officeDocument/2006/relationships/hyperlink" Target="Screenshot_20250804_150537_Swedbank%20%2068,13.jpg" TargetMode="External"/><Relationship Id="rId10" Type="http://schemas.openxmlformats.org/officeDocument/2006/relationships/hyperlink" Target="Airbnb%20481,77%20Pank.jpg" TargetMode="External"/><Relationship Id="rId19" Type="http://schemas.openxmlformats.org/officeDocument/2006/relationships/hyperlink" Target="Ryanair%2092,25%20pank.jpg" TargetMode="External"/><Relationship Id="rId31" Type="http://schemas.openxmlformats.org/officeDocument/2006/relationships/hyperlink" Target="tankimine%2056.12%20omaosalus.pdf" TargetMode="External"/><Relationship Id="rId4" Type="http://schemas.openxmlformats.org/officeDocument/2006/relationships/hyperlink" Target="British%20&#252;lekanded%20jaanuaris%20tasutud.pdf" TargetMode="External"/><Relationship Id="rId9" Type="http://schemas.openxmlformats.org/officeDocument/2006/relationships/hyperlink" Target="Airbnb%20%20340,77" TargetMode="External"/><Relationship Id="rId14" Type="http://schemas.openxmlformats.org/officeDocument/2006/relationships/hyperlink" Target="Booking%20rendiauto%20313,69%20pank.jpg" TargetMode="External"/><Relationship Id="rId22" Type="http://schemas.openxmlformats.org/officeDocument/2006/relationships/hyperlink" Target="Gmail%20-%20BFC%20Ryanair%20914.12%20eur.pdf" TargetMode="External"/><Relationship Id="rId27" Type="http://schemas.openxmlformats.org/officeDocument/2006/relationships/hyperlink" Target="Bolt%2032,60%20eur.pdf" TargetMode="External"/><Relationship Id="rId30" Type="http://schemas.openxmlformats.org/officeDocument/2006/relationships/hyperlink" Target="tankimine%2068.13%20omaosalus.pdf" TargetMode="External"/><Relationship Id="rId35" Type="http://schemas.openxmlformats.org/officeDocument/2006/relationships/drawing" Target="../drawings/drawing1.xml"/><Relationship Id="rId8" Type="http://schemas.openxmlformats.org/officeDocument/2006/relationships/hyperlink" Target="Airbnb%20340,77%20Pank.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G73"/>
  <sheetViews>
    <sheetView tabSelected="1" topLeftCell="A27" zoomScale="115" zoomScaleNormal="115" workbookViewId="0">
      <selection activeCell="L30" sqref="L30"/>
    </sheetView>
  </sheetViews>
  <sheetFormatPr defaultColWidth="8.85546875" defaultRowHeight="15" x14ac:dyDescent="0.25"/>
  <cols>
    <col min="1" max="1" width="21.42578125" style="44" customWidth="1"/>
    <col min="2" max="2" width="29.7109375" style="44" customWidth="1"/>
    <col min="3" max="3" width="27.5703125" style="44" customWidth="1"/>
    <col min="4" max="4" width="17.7109375" style="44" customWidth="1"/>
    <col min="5" max="5" width="19.28515625" style="44" customWidth="1"/>
    <col min="6" max="6" width="29.85546875" style="44" customWidth="1"/>
    <col min="7" max="16384" width="8.85546875" style="44"/>
  </cols>
  <sheetData>
    <row r="1" spans="1:4" ht="17.45" x14ac:dyDescent="0.25">
      <c r="A1" s="56" t="s">
        <v>47</v>
      </c>
    </row>
    <row r="3" spans="1:4" s="45" customFormat="1" ht="18.75" x14ac:dyDescent="0.3">
      <c r="A3" s="55" t="s">
        <v>0</v>
      </c>
    </row>
    <row r="4" spans="1:4" s="45" customFormat="1" ht="19.5" thickBot="1" x14ac:dyDescent="0.35">
      <c r="A4" s="55"/>
    </row>
    <row r="5" spans="1:4" ht="16.5" thickBot="1" x14ac:dyDescent="0.3">
      <c r="A5" s="13" t="s">
        <v>1</v>
      </c>
      <c r="B5" s="91" t="s">
        <v>51</v>
      </c>
      <c r="C5" s="92"/>
      <c r="D5" s="46"/>
    </row>
    <row r="6" spans="1:4" ht="16.5" thickBot="1" x14ac:dyDescent="0.3">
      <c r="A6" s="14" t="s">
        <v>2</v>
      </c>
      <c r="B6" s="91" t="s">
        <v>52</v>
      </c>
      <c r="C6" s="92"/>
      <c r="D6" s="46"/>
    </row>
    <row r="7" spans="1:4" ht="16.5" thickBot="1" x14ac:dyDescent="0.3">
      <c r="A7" s="15" t="s">
        <v>3</v>
      </c>
      <c r="B7" s="91" t="s">
        <v>53</v>
      </c>
      <c r="C7" s="92"/>
      <c r="D7" s="46"/>
    </row>
    <row r="8" spans="1:4" ht="16.5" thickBot="1" x14ac:dyDescent="0.3">
      <c r="A8" s="14" t="s">
        <v>4</v>
      </c>
      <c r="B8" s="91" t="s">
        <v>54</v>
      </c>
      <c r="C8" s="92"/>
      <c r="D8" s="46"/>
    </row>
    <row r="9" spans="1:4" ht="32.25" thickBot="1" x14ac:dyDescent="0.3">
      <c r="A9" s="14" t="s">
        <v>5</v>
      </c>
      <c r="B9" s="91" t="s">
        <v>55</v>
      </c>
      <c r="C9" s="92"/>
      <c r="D9" s="46"/>
    </row>
    <row r="10" spans="1:4" ht="23.45" customHeight="1" thickBot="1" x14ac:dyDescent="0.3">
      <c r="A10" s="14" t="s">
        <v>6</v>
      </c>
      <c r="B10" s="93">
        <v>3291.84</v>
      </c>
      <c r="C10" s="94"/>
      <c r="D10" s="46"/>
    </row>
    <row r="11" spans="1:4" ht="35.450000000000003" customHeight="1" thickBot="1" x14ac:dyDescent="0.3">
      <c r="A11" s="15" t="s">
        <v>7</v>
      </c>
      <c r="B11" s="87" t="s">
        <v>56</v>
      </c>
      <c r="C11" s="88"/>
      <c r="D11" s="46"/>
    </row>
    <row r="12" spans="1:4" ht="15.6" x14ac:dyDescent="0.3">
      <c r="A12" s="47"/>
      <c r="B12" s="48"/>
      <c r="C12" s="48"/>
      <c r="D12" s="48"/>
    </row>
    <row r="13" spans="1:4" ht="16.5" thickBot="1" x14ac:dyDescent="0.3">
      <c r="A13" s="3" t="s">
        <v>49</v>
      </c>
      <c r="B13" s="48"/>
      <c r="C13" s="48"/>
      <c r="D13" s="48"/>
    </row>
    <row r="14" spans="1:4" ht="15.75" x14ac:dyDescent="0.25">
      <c r="A14" s="83"/>
      <c r="B14" s="85" t="s">
        <v>8</v>
      </c>
      <c r="C14" s="85" t="s">
        <v>9</v>
      </c>
      <c r="D14" s="48"/>
    </row>
    <row r="15" spans="1:4" ht="16.5" thickBot="1" x14ac:dyDescent="0.3">
      <c r="A15" s="84"/>
      <c r="B15" s="86"/>
      <c r="C15" s="86"/>
      <c r="D15" s="48"/>
    </row>
    <row r="16" spans="1:4" ht="378.75" thickBot="1" x14ac:dyDescent="0.3">
      <c r="A16" s="19" t="s">
        <v>10</v>
      </c>
      <c r="B16" s="18" t="s">
        <v>57</v>
      </c>
      <c r="C16" s="18" t="s">
        <v>59</v>
      </c>
      <c r="D16" s="48"/>
    </row>
    <row r="17" spans="1:5" ht="300" thickBot="1" x14ac:dyDescent="0.3">
      <c r="A17" s="16" t="s">
        <v>11</v>
      </c>
      <c r="B17" s="17" t="s">
        <v>58</v>
      </c>
      <c r="C17" s="17" t="s">
        <v>63</v>
      </c>
      <c r="D17" s="48"/>
    </row>
    <row r="18" spans="1:5" ht="25.9" customHeight="1" thickBot="1" x14ac:dyDescent="0.3">
      <c r="A18" s="32" t="s">
        <v>12</v>
      </c>
      <c r="B18" s="33"/>
      <c r="C18" s="34"/>
      <c r="D18" s="48"/>
    </row>
    <row r="19" spans="1:5" ht="15.75" x14ac:dyDescent="0.25">
      <c r="A19" s="48"/>
      <c r="B19" s="48"/>
      <c r="C19" s="48"/>
      <c r="D19" s="48"/>
    </row>
    <row r="20" spans="1:5" ht="16.5" thickBot="1" x14ac:dyDescent="0.3">
      <c r="A20" s="3" t="s">
        <v>13</v>
      </c>
      <c r="B20" s="48"/>
      <c r="C20" s="48"/>
      <c r="D20" s="48"/>
    </row>
    <row r="21" spans="1:5" ht="16.5" thickBot="1" x14ac:dyDescent="0.3">
      <c r="A21" s="20" t="s">
        <v>14</v>
      </c>
      <c r="B21" s="31">
        <v>8</v>
      </c>
      <c r="C21" s="48"/>
      <c r="D21" s="48"/>
    </row>
    <row r="22" spans="1:5" ht="16.5" thickBot="1" x14ac:dyDescent="0.3">
      <c r="A22" s="28" t="s">
        <v>15</v>
      </c>
      <c r="B22" s="29" t="s">
        <v>60</v>
      </c>
      <c r="C22" s="48"/>
      <c r="D22" s="48"/>
    </row>
    <row r="23" spans="1:5" ht="16.5" thickBot="1" x14ac:dyDescent="0.3">
      <c r="A23" s="21" t="s">
        <v>16</v>
      </c>
      <c r="B23" s="29" t="s">
        <v>61</v>
      </c>
      <c r="C23" s="48"/>
      <c r="D23" s="48"/>
    </row>
    <row r="24" spans="1:5" ht="48" thickBot="1" x14ac:dyDescent="0.3">
      <c r="A24" s="24" t="s">
        <v>46</v>
      </c>
      <c r="B24" s="30" t="s">
        <v>62</v>
      </c>
      <c r="C24" s="48"/>
      <c r="D24" s="48"/>
    </row>
    <row r="25" spans="1:5" ht="15.75" x14ac:dyDescent="0.25">
      <c r="A25" s="48"/>
      <c r="B25" s="48"/>
      <c r="C25" s="48"/>
      <c r="D25" s="48"/>
    </row>
    <row r="26" spans="1:5" ht="15.75" x14ac:dyDescent="0.25">
      <c r="A26" s="10"/>
      <c r="B26" s="10"/>
      <c r="C26" s="10"/>
      <c r="D26" s="10"/>
      <c r="E26" s="49"/>
    </row>
    <row r="27" spans="1:5" ht="16.5" thickBot="1" x14ac:dyDescent="0.3">
      <c r="A27" s="4" t="s">
        <v>17</v>
      </c>
      <c r="B27" s="50"/>
      <c r="C27" s="50"/>
      <c r="D27" s="50"/>
    </row>
    <row r="28" spans="1:5" ht="75" customHeight="1" thickBot="1" x14ac:dyDescent="0.3">
      <c r="A28" s="23" t="s">
        <v>45</v>
      </c>
      <c r="B28" s="77" t="s">
        <v>64</v>
      </c>
      <c r="C28" s="78"/>
      <c r="D28" s="79"/>
    </row>
    <row r="29" spans="1:5" ht="70.150000000000006" customHeight="1" x14ac:dyDescent="0.25">
      <c r="A29" s="24" t="s">
        <v>18</v>
      </c>
      <c r="B29" s="80" t="s">
        <v>65</v>
      </c>
      <c r="C29" s="81"/>
      <c r="D29" s="82"/>
    </row>
    <row r="31" spans="1:5" ht="16.5" thickBot="1" x14ac:dyDescent="0.3">
      <c r="A31" s="2" t="s">
        <v>19</v>
      </c>
      <c r="B31" s="48"/>
      <c r="C31" s="48"/>
      <c r="D31" s="48"/>
      <c r="E31" s="48"/>
    </row>
    <row r="32" spans="1:5" s="51" customFormat="1" ht="32.25" thickBot="1" x14ac:dyDescent="0.3">
      <c r="A32" s="41" t="s">
        <v>20</v>
      </c>
      <c r="B32" s="8" t="s">
        <v>21</v>
      </c>
      <c r="C32" s="8" t="s">
        <v>22</v>
      </c>
      <c r="D32" s="8" t="s">
        <v>23</v>
      </c>
      <c r="E32" s="9" t="s">
        <v>24</v>
      </c>
    </row>
    <row r="33" spans="1:7" ht="16.5" thickBot="1" x14ac:dyDescent="0.3">
      <c r="A33" s="22" t="s">
        <v>38</v>
      </c>
      <c r="B33" s="22" t="s">
        <v>53</v>
      </c>
      <c r="C33" s="22" t="s">
        <v>66</v>
      </c>
      <c r="D33" s="22" t="s">
        <v>67</v>
      </c>
      <c r="E33" s="22">
        <v>53306029</v>
      </c>
    </row>
    <row r="34" spans="1:7" ht="30.75" thickBot="1" x14ac:dyDescent="0.3">
      <c r="A34" s="22" t="s">
        <v>39</v>
      </c>
      <c r="B34" s="22" t="s">
        <v>68</v>
      </c>
      <c r="C34" s="22" t="s">
        <v>69</v>
      </c>
      <c r="D34" s="22" t="s">
        <v>70</v>
      </c>
      <c r="E34" s="95" t="s">
        <v>71</v>
      </c>
    </row>
    <row r="35" spans="1:7" s="52" customFormat="1" ht="16.5" thickBot="1" x14ac:dyDescent="0.3">
      <c r="A35" s="35" t="s">
        <v>40</v>
      </c>
      <c r="B35" s="36"/>
      <c r="C35" s="36"/>
      <c r="D35" s="36"/>
      <c r="E35" s="37"/>
    </row>
    <row r="36" spans="1:7" ht="16.5" thickBot="1" x14ac:dyDescent="0.3">
      <c r="A36" s="38" t="s">
        <v>41</v>
      </c>
      <c r="B36" s="39"/>
      <c r="C36" s="39"/>
      <c r="D36" s="39"/>
      <c r="E36" s="40"/>
    </row>
    <row r="37" spans="1:7" ht="15.75" x14ac:dyDescent="0.25">
      <c r="A37" s="10"/>
      <c r="B37" s="10"/>
      <c r="C37" s="10"/>
      <c r="D37" s="10"/>
      <c r="E37" s="10"/>
    </row>
    <row r="38" spans="1:7" ht="16.5" thickBot="1" x14ac:dyDescent="0.3">
      <c r="A38" s="3" t="s">
        <v>25</v>
      </c>
      <c r="B38" s="48"/>
      <c r="C38" s="48"/>
      <c r="D38" s="48"/>
      <c r="E38" s="48"/>
    </row>
    <row r="39" spans="1:7" ht="16.5" thickBot="1" x14ac:dyDescent="0.3">
      <c r="A39" s="23" t="s">
        <v>20</v>
      </c>
      <c r="B39" s="42" t="s">
        <v>26</v>
      </c>
      <c r="C39" s="42" t="s">
        <v>27</v>
      </c>
      <c r="D39" s="43" t="s">
        <v>28</v>
      </c>
      <c r="E39" s="48"/>
    </row>
    <row r="40" spans="1:7" ht="16.5" thickBot="1" x14ac:dyDescent="0.3">
      <c r="A40" s="70"/>
      <c r="B40" s="71"/>
      <c r="C40" s="71"/>
      <c r="D40" s="72"/>
      <c r="E40" s="48"/>
    </row>
    <row r="42" spans="1:7" ht="16.5" thickBot="1" x14ac:dyDescent="0.3">
      <c r="A42" s="2" t="s">
        <v>50</v>
      </c>
    </row>
    <row r="43" spans="1:7" s="61" customFormat="1" ht="64.900000000000006" customHeight="1" thickBot="1" x14ac:dyDescent="0.3">
      <c r="A43" s="57" t="s">
        <v>29</v>
      </c>
      <c r="B43" s="58" t="s">
        <v>30</v>
      </c>
      <c r="C43" s="58" t="s">
        <v>44</v>
      </c>
      <c r="D43" s="59" t="s">
        <v>43</v>
      </c>
      <c r="E43" s="58" t="s">
        <v>42</v>
      </c>
      <c r="F43" s="60" t="s">
        <v>37</v>
      </c>
    </row>
    <row r="44" spans="1:7" ht="15.75" thickBot="1" x14ac:dyDescent="0.3">
      <c r="A44" s="5">
        <v>1</v>
      </c>
      <c r="B44" s="6"/>
      <c r="C44" s="96" t="s">
        <v>78</v>
      </c>
      <c r="D44" s="25">
        <v>1241.79</v>
      </c>
      <c r="E44" s="103">
        <v>704.16</v>
      </c>
      <c r="F44" s="101" t="s">
        <v>84</v>
      </c>
      <c r="G44" s="99" t="s">
        <v>83</v>
      </c>
    </row>
    <row r="45" spans="1:7" ht="15.75" thickBot="1" x14ac:dyDescent="0.3">
      <c r="A45" s="5">
        <v>2</v>
      </c>
      <c r="B45" s="6"/>
      <c r="C45" s="96" t="s">
        <v>78</v>
      </c>
      <c r="D45" s="25"/>
      <c r="E45" s="103">
        <v>340.77</v>
      </c>
      <c r="F45" s="100" t="s">
        <v>86</v>
      </c>
      <c r="G45" s="99" t="s">
        <v>85</v>
      </c>
    </row>
    <row r="46" spans="1:7" ht="15.75" thickBot="1" x14ac:dyDescent="0.3">
      <c r="A46" s="5">
        <v>3</v>
      </c>
      <c r="B46" s="6"/>
      <c r="C46" s="96" t="s">
        <v>78</v>
      </c>
      <c r="D46" s="25"/>
      <c r="E46" s="103">
        <v>481.77</v>
      </c>
      <c r="F46" s="102" t="s">
        <v>88</v>
      </c>
      <c r="G46" s="99" t="s">
        <v>87</v>
      </c>
    </row>
    <row r="47" spans="1:7" ht="15.75" thickBot="1" x14ac:dyDescent="0.3">
      <c r="A47" s="5">
        <v>4</v>
      </c>
      <c r="B47" s="6"/>
      <c r="C47" s="96" t="s">
        <v>78</v>
      </c>
      <c r="D47" s="25"/>
      <c r="E47" s="103">
        <v>445.5</v>
      </c>
      <c r="F47" s="102" t="s">
        <v>90</v>
      </c>
      <c r="G47" s="99" t="s">
        <v>89</v>
      </c>
    </row>
    <row r="48" spans="1:7" ht="15.75" thickBot="1" x14ac:dyDescent="0.3">
      <c r="A48" s="5">
        <v>5</v>
      </c>
      <c r="B48" s="6"/>
      <c r="C48" s="98" t="s">
        <v>75</v>
      </c>
      <c r="D48" s="26"/>
      <c r="E48" s="103">
        <v>313.69</v>
      </c>
      <c r="F48" s="102" t="s">
        <v>92</v>
      </c>
      <c r="G48" s="99" t="s">
        <v>91</v>
      </c>
    </row>
    <row r="49" spans="1:7" ht="15.75" thickBot="1" x14ac:dyDescent="0.3">
      <c r="A49" s="5">
        <v>6</v>
      </c>
      <c r="B49" s="6"/>
      <c r="C49" s="5" t="s">
        <v>72</v>
      </c>
      <c r="D49" s="26">
        <v>293.45999999999998</v>
      </c>
      <c r="E49" s="103"/>
      <c r="F49" s="101" t="s">
        <v>82</v>
      </c>
      <c r="G49" s="99" t="s">
        <v>81</v>
      </c>
    </row>
    <row r="50" spans="1:7" ht="15.75" thickBot="1" x14ac:dyDescent="0.3">
      <c r="A50" s="5">
        <v>7</v>
      </c>
      <c r="B50" s="6"/>
      <c r="C50" s="5" t="s">
        <v>72</v>
      </c>
      <c r="D50" s="26">
        <v>140</v>
      </c>
      <c r="E50" s="103"/>
      <c r="F50" s="100" t="s">
        <v>80</v>
      </c>
      <c r="G50" s="99" t="s">
        <v>79</v>
      </c>
    </row>
    <row r="51" spans="1:7" ht="19.5" customHeight="1" thickBot="1" x14ac:dyDescent="0.3">
      <c r="A51" s="5">
        <v>8</v>
      </c>
      <c r="B51" s="6"/>
      <c r="C51" s="97" t="s">
        <v>73</v>
      </c>
      <c r="D51" s="26">
        <v>112.36</v>
      </c>
      <c r="E51" s="103"/>
      <c r="F51" s="101" t="s">
        <v>93</v>
      </c>
      <c r="G51" s="99" t="s">
        <v>95</v>
      </c>
    </row>
    <row r="52" spans="1:7" ht="15.75" thickBot="1" x14ac:dyDescent="0.3">
      <c r="A52" s="5">
        <v>9</v>
      </c>
      <c r="B52" s="6"/>
      <c r="C52" s="97" t="s">
        <v>73</v>
      </c>
      <c r="D52" s="26">
        <v>497.86</v>
      </c>
      <c r="E52" s="103"/>
      <c r="F52" s="100" t="s">
        <v>99</v>
      </c>
      <c r="G52" s="99" t="s">
        <v>96</v>
      </c>
    </row>
    <row r="53" spans="1:7" ht="15.75" thickBot="1" x14ac:dyDescent="0.3">
      <c r="A53" s="5">
        <v>10</v>
      </c>
      <c r="B53" s="6"/>
      <c r="C53" s="97" t="s">
        <v>73</v>
      </c>
      <c r="D53" s="26">
        <v>914.12</v>
      </c>
      <c r="E53" s="103"/>
      <c r="F53" s="101" t="s">
        <v>94</v>
      </c>
      <c r="G53" s="99" t="s">
        <v>97</v>
      </c>
    </row>
    <row r="54" spans="1:7" ht="15.75" thickBot="1" x14ac:dyDescent="0.3">
      <c r="A54" s="5">
        <v>11</v>
      </c>
      <c r="B54" s="6"/>
      <c r="C54" s="97" t="s">
        <v>73</v>
      </c>
      <c r="D54" s="26">
        <v>92.25</v>
      </c>
      <c r="E54" s="103"/>
      <c r="F54" s="100" t="s">
        <v>100</v>
      </c>
      <c r="G54" s="99" t="s">
        <v>98</v>
      </c>
    </row>
    <row r="55" spans="1:7" ht="15.75" thickBot="1" x14ac:dyDescent="0.3">
      <c r="A55" s="7">
        <v>12</v>
      </c>
      <c r="B55" s="62"/>
      <c r="C55" s="97" t="s">
        <v>77</v>
      </c>
      <c r="D55" s="63"/>
      <c r="E55" s="104">
        <v>69.75</v>
      </c>
      <c r="F55" s="100" t="s">
        <v>103</v>
      </c>
      <c r="G55" s="99" t="s">
        <v>101</v>
      </c>
    </row>
    <row r="56" spans="1:7" ht="15.75" thickBot="1" x14ac:dyDescent="0.3">
      <c r="A56" s="65">
        <v>13</v>
      </c>
      <c r="B56" s="66"/>
      <c r="C56" s="97" t="s">
        <v>77</v>
      </c>
      <c r="D56" s="67"/>
      <c r="E56" s="105">
        <v>32.6</v>
      </c>
      <c r="F56" s="100" t="s">
        <v>104</v>
      </c>
      <c r="G56" s="99" t="s">
        <v>102</v>
      </c>
    </row>
    <row r="57" spans="1:7" ht="15.75" thickBot="1" x14ac:dyDescent="0.3">
      <c r="A57" s="68">
        <v>14</v>
      </c>
      <c r="B57" s="5"/>
      <c r="C57" s="97" t="s">
        <v>76</v>
      </c>
      <c r="D57" s="27"/>
      <c r="E57" s="106">
        <v>68.13</v>
      </c>
      <c r="F57" s="100" t="s">
        <v>107</v>
      </c>
      <c r="G57" s="99" t="s">
        <v>105</v>
      </c>
    </row>
    <row r="58" spans="1:7" ht="15.75" thickBot="1" x14ac:dyDescent="0.3">
      <c r="A58" s="65">
        <v>15</v>
      </c>
      <c r="B58" s="5"/>
      <c r="C58" s="97" t="s">
        <v>76</v>
      </c>
      <c r="D58" s="27"/>
      <c r="E58" s="106">
        <v>56.12</v>
      </c>
      <c r="F58" s="100" t="s">
        <v>108</v>
      </c>
      <c r="G58" s="99" t="s">
        <v>106</v>
      </c>
    </row>
    <row r="59" spans="1:7" ht="15.75" thickBot="1" x14ac:dyDescent="0.3">
      <c r="A59" s="68">
        <v>16</v>
      </c>
      <c r="B59" s="66"/>
      <c r="C59" s="97" t="s">
        <v>74</v>
      </c>
      <c r="D59" s="67"/>
      <c r="E59" s="105">
        <v>130</v>
      </c>
      <c r="F59" s="100" t="s">
        <v>110</v>
      </c>
      <c r="G59" s="99" t="s">
        <v>109</v>
      </c>
    </row>
    <row r="60" spans="1:7" ht="15.75" thickBot="1" x14ac:dyDescent="0.3">
      <c r="A60" s="65">
        <v>17</v>
      </c>
      <c r="B60" s="6"/>
      <c r="C60" s="96"/>
      <c r="D60" s="27"/>
      <c r="E60" s="69"/>
      <c r="F60" s="53"/>
    </row>
    <row r="61" spans="1:7" ht="15.75" thickBot="1" x14ac:dyDescent="0.3">
      <c r="A61" s="68">
        <v>18</v>
      </c>
      <c r="B61" s="6"/>
      <c r="C61" s="96"/>
      <c r="D61" s="27"/>
      <c r="E61" s="69"/>
      <c r="F61" s="53"/>
    </row>
    <row r="62" spans="1:7" ht="15.75" thickBot="1" x14ac:dyDescent="0.3">
      <c r="A62" s="65">
        <v>19</v>
      </c>
      <c r="B62" s="5"/>
      <c r="C62" s="96"/>
      <c r="D62" s="27"/>
      <c r="E62" s="69"/>
      <c r="F62" s="53"/>
    </row>
    <row r="63" spans="1:7" ht="16.5" customHeight="1" x14ac:dyDescent="0.25">
      <c r="A63" s="64" t="s">
        <v>31</v>
      </c>
      <c r="B63" s="64"/>
    </row>
    <row r="64" spans="1:7" ht="15.75" thickBot="1" x14ac:dyDescent="0.3"/>
    <row r="65" spans="1:5" ht="48" thickBot="1" x14ac:dyDescent="0.3">
      <c r="C65" s="11" t="s">
        <v>32</v>
      </c>
      <c r="D65" s="12" t="s">
        <v>33</v>
      </c>
      <c r="E65" s="12" t="s">
        <v>34</v>
      </c>
    </row>
    <row r="66" spans="1:5" x14ac:dyDescent="0.25">
      <c r="C66" s="73">
        <f>E66+D66</f>
        <v>5934.33</v>
      </c>
      <c r="D66" s="89">
        <f>SUM(D44:D62)</f>
        <v>3291.8399999999997</v>
      </c>
      <c r="E66" s="73">
        <f>SUM(E44:E62)</f>
        <v>2642.49</v>
      </c>
    </row>
    <row r="67" spans="1:5" ht="15.75" thickBot="1" x14ac:dyDescent="0.3">
      <c r="C67" s="74"/>
      <c r="D67" s="90"/>
      <c r="E67" s="74"/>
    </row>
    <row r="69" spans="1:5" ht="14.45" customHeight="1" x14ac:dyDescent="0.25">
      <c r="A69" s="75" t="s">
        <v>48</v>
      </c>
      <c r="B69" s="76"/>
      <c r="C69" s="76"/>
    </row>
    <row r="71" spans="1:5" x14ac:dyDescent="0.25">
      <c r="A71" s="1" t="s">
        <v>35</v>
      </c>
    </row>
    <row r="73" spans="1:5" x14ac:dyDescent="0.25">
      <c r="A73" s="54" t="s">
        <v>36</v>
      </c>
      <c r="B73" s="54"/>
    </row>
  </sheetData>
  <mergeCells count="16">
    <mergeCell ref="B8:C8"/>
    <mergeCell ref="B9:C9"/>
    <mergeCell ref="B10:C10"/>
    <mergeCell ref="B5:C5"/>
    <mergeCell ref="B6:C6"/>
    <mergeCell ref="B7:C7"/>
    <mergeCell ref="A14:A15"/>
    <mergeCell ref="B14:B15"/>
    <mergeCell ref="C14:C15"/>
    <mergeCell ref="B11:C11"/>
    <mergeCell ref="D66:D67"/>
    <mergeCell ref="E66:E67"/>
    <mergeCell ref="A69:C69"/>
    <mergeCell ref="C66:C67"/>
    <mergeCell ref="B28:D28"/>
    <mergeCell ref="B29:D29"/>
  </mergeCells>
  <hyperlinks>
    <hyperlink ref="E34" r:id="rId1" xr:uid="{35F79B85-77F3-4A6C-80D3-E2F4F12B5E4A}"/>
    <hyperlink ref="G50" r:id="rId2" xr:uid="{7B56B450-436C-40CB-BE60-A2F2AC7AA4D6}"/>
    <hyperlink ref="F50" r:id="rId3" xr:uid="{CEFC68EF-5974-4C74-BBA3-1A88B902F4B2}"/>
    <hyperlink ref="G49" r:id="rId4" xr:uid="{65E7D25A-99E7-4B6A-A985-C6A3C42FECB9}"/>
    <hyperlink ref="F49" r:id="rId5" xr:uid="{ADA4B072-1434-48E3-93C7-3C88F2470B9C}"/>
    <hyperlink ref="G44" r:id="rId6" xr:uid="{66772917-8988-44B0-B9BC-1C071B77A2DC}"/>
    <hyperlink ref="F44" r:id="rId7" xr:uid="{D9D58529-CCF1-4B61-B2C3-C0B7D1404934}"/>
    <hyperlink ref="G45" r:id="rId8" xr:uid="{CAAF09D4-3009-4B8A-8FA5-E422B6F4432D}"/>
    <hyperlink ref="F45" r:id="rId9" xr:uid="{CD2F14D1-D116-40A2-A8C5-B764DC556E90}"/>
    <hyperlink ref="G46" r:id="rId10" xr:uid="{59C9BEA5-75F6-4890-AF18-07C287F96FBF}"/>
    <hyperlink ref="F46" r:id="rId11" xr:uid="{102D3928-0033-4DB8-9278-095016F22BB2}"/>
    <hyperlink ref="G47" r:id="rId12" xr:uid="{BEA58753-C557-4E60-AF5E-3C2F38DB7B57}"/>
    <hyperlink ref="F47" r:id="rId13" xr:uid="{74FACAFE-6E51-4BEF-9761-F494AA01EDF1}"/>
    <hyperlink ref="G48" r:id="rId14" xr:uid="{C362532E-62A0-4507-9858-6CBD285D9978}"/>
    <hyperlink ref="F48" r:id="rId15" xr:uid="{8CA77E6B-40BD-4BBE-AB3B-4B60AC9895EC}"/>
    <hyperlink ref="G51" r:id="rId16" xr:uid="{8A538778-2998-4CEC-979A-410DD796046B}"/>
    <hyperlink ref="G52" r:id="rId17" xr:uid="{0CEFDB58-8F51-4680-8D7B-03E4CDD4ABE4}"/>
    <hyperlink ref="G53" r:id="rId18" xr:uid="{B960C3CA-844C-42DE-95CE-106C9B6A7218}"/>
    <hyperlink ref="G54" r:id="rId19" xr:uid="{E96D871D-3DD4-4C93-A0DB-DEF00CD25A69}"/>
    <hyperlink ref="F51" r:id="rId20" xr:uid="{90BF0B4F-C621-49C8-B5DB-77B60E8625F5}"/>
    <hyperlink ref="F52" r:id="rId21" xr:uid="{0BB01868-CD6A-4A8D-A71E-B663E1A1960D}"/>
    <hyperlink ref="F53" r:id="rId22" xr:uid="{B2114013-CD7E-4A36-B4F6-2AA70A4D909F}"/>
    <hyperlink ref="F54" r:id="rId23" xr:uid="{7495481A-FB3D-467E-A1F4-4E057384FAD1}"/>
    <hyperlink ref="G55" r:id="rId24" xr:uid="{3074807B-A3F3-4C7A-8AD2-4BFF60529CD7}"/>
    <hyperlink ref="G56" r:id="rId25" xr:uid="{E0FC94B9-3797-4694-8555-C226BAD3EE08}"/>
    <hyperlink ref="F55" r:id="rId26" xr:uid="{4B317022-184D-4F11-9CF1-B9E1032294FC}"/>
    <hyperlink ref="F56" r:id="rId27" xr:uid="{EC2E274F-91D2-47DC-A75D-36651FF3D1A7}"/>
    <hyperlink ref="G57" r:id="rId28" xr:uid="{54DEB896-759F-4D33-A140-9DBF6F166E2F}"/>
    <hyperlink ref="G58" r:id="rId29" xr:uid="{69A83D6D-4EAB-4771-A6EC-BE2A9BDA4AFB}"/>
    <hyperlink ref="F57" r:id="rId30" xr:uid="{4C90209C-29A3-42FB-8673-0415058CA310}"/>
    <hyperlink ref="F58" r:id="rId31" xr:uid="{6DFD3A1A-80D7-47CB-8306-9A5C1CA13213}"/>
    <hyperlink ref="G59" r:id="rId32" xr:uid="{D06A7FAB-8D8D-4217-A308-FB7467427BDC}"/>
    <hyperlink ref="F59" r:id="rId33" xr:uid="{0967F6DC-1974-400E-9344-6F59DD91A571}"/>
  </hyperlinks>
  <pageMargins left="0.7" right="0.7" top="0.75" bottom="0.75" header="0.3" footer="0.3"/>
  <pageSetup paperSize="9" orientation="portrait" r:id="rId34"/>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2025-08-18T12:26:55Z</dcterms:modified>
</cp:coreProperties>
</file>